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<sst xmlns="http://schemas.openxmlformats.org/spreadsheetml/2006/main" count="162" uniqueCount="108">
  <si>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</si>
  <si>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</si>
  <si>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</si>
  <si>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</si>
  <si>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</si>
  <si>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</si>
  <si>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</si>
  <si>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</si>
  <si>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</si>
  <si>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</si>
  <si>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</si>
  <si>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</si>
  <si>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</si>
  <si>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</si>
  <si>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</si>
  <si>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</si>
  <si>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</si>
  <si>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</si>
  <si>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</si>
  <si>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</si>
  <si>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</si>
  <si>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</si>
  <si>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</si>
  <si>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</si>
  <si>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</si>
  <si>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</si>
  <si>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</si>
  <si>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</si>
  <si>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</si>
  <si>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</si>
  <si>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</si>
  <si>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</si>
  <si>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</si>
  <si>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</si>
  <si>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</si>
  <si>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</si>
  <si>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</si>
  <si>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</si>
  <si>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</si>
  <si>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</si>
  <si>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</si>
  <si>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</si>
  <si>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</si>
  <si>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06-323 Jednorożec, ul. Odrodzenia 13</t>
  </si>
  <si>
    <t>Zespół Placówek Oświatowych w Jednorożcu</t>
  </si>
  <si>
    <t>NIP: 7611556256, Regon:146221950</t>
  </si>
  <si>
    <t>Wartość odtworzeniowa</t>
  </si>
  <si>
    <t>stropodach pokryty papą termozgrzewalną, ściany cegła kratówka</t>
  </si>
  <si>
    <t>alarm z powiadomieniem</t>
  </si>
  <si>
    <t>Załącznik nr 3A</t>
  </si>
  <si>
    <t>Załącznik nr 3B</t>
  </si>
  <si>
    <t>Załącznik nr 3C</t>
  </si>
  <si>
    <t>Załącznik nr 3C'</t>
  </si>
  <si>
    <t>Załącznik 3D</t>
  </si>
  <si>
    <t>gaśnice, alarm</t>
  </si>
  <si>
    <t xml:space="preserve"> ściany murowane, więźba dachowa - drewniana, dach pokryty blachodachówką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</si>
  <si>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</si>
  <si>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Drukarka 3w1 Brother DCP-9020CDW</t>
  </si>
  <si>
    <t>Hala Sportowa</t>
  </si>
  <si>
    <t>ściany pustak, konstrukcja stalowa kryta płytą warstwową</t>
  </si>
  <si>
    <t>Konstrukcja ścian - ściany nośne - cegła i bloczki gazobeton, ściany działowe - cegła ceramiczna i bloczki gazobeton. Konstrukcja dachu drewniana - stropodach, pokrycie budynku - papa termozgrzewalna</t>
  </si>
  <si>
    <t>Zabezpieczenia przeciwpożarow: 16 gasnic,1 czujnik, 1 hydrant zewnetrzny, 3 czujniki dymu. Zabezpieczenia przeciwkradzieżowe:3 alarmy, system alarmujacy - 11 kamer, w tym 5 zewnetrznych i 6 wewnętrznych.</t>
  </si>
  <si>
    <t>Budynek ZPO w Jednorożcu, ul. Odrodzenia 13, 06-323 Jednorozec</t>
  </si>
  <si>
    <t>Budynek ZPO  w Jednorożcu</t>
  </si>
  <si>
    <t>Monitor SAMSUNG 65 CALI (QB65H-TR) - 2 SZT.</t>
  </si>
  <si>
    <t>Zestawy komputerowe 24 szt.</t>
  </si>
  <si>
    <t>LENOVO AIO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</si>
  <si>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</si>
  <si>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</si>
  <si>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</si>
  <si>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</si>
  <si>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67 nauczycieli  i 26 pracowników obsługi</t>
  </si>
  <si>
    <t>Komputer stacjonarny (z SP Lipa)  - 5 szt.</t>
  </si>
  <si>
    <t>Monitor interaktywny OPS (KO51MWO3F0542)</t>
  </si>
  <si>
    <t>Monitor interaktywny Samsung 65 cali (QB65H-TR)</t>
  </si>
  <si>
    <t>ZESTAW KOMPUTEROWY DO PRACY INTENDENTA</t>
  </si>
  <si>
    <t>MONITOR INTERAKTYWNY 65” SMART BOARD SBID-MX265-V2   - 2 szt.</t>
  </si>
  <si>
    <t>Komputer Dell Vostro</t>
  </si>
  <si>
    <t>Projektor Viewsonic</t>
  </si>
  <si>
    <t>Urządzenie wielofunkcyjne</t>
  </si>
  <si>
    <t>Urządzenie Epson</t>
  </si>
  <si>
    <t>Tablica interaktywna TT-Board 80 Pro - 2 szt.</t>
  </si>
  <si>
    <t>Drukarka laserowa OKI B432dn</t>
  </si>
  <si>
    <t>Urządzenie wielofunkcyjne Lexmark MX431ADN</t>
  </si>
  <si>
    <t>Projektor multimedialny z ekranem</t>
  </si>
  <si>
    <t>Komputer HP + Monitor HP- 8szt. + 8 szt.</t>
  </si>
  <si>
    <t>11.</t>
  </si>
  <si>
    <t>12.</t>
  </si>
  <si>
    <t>13.</t>
  </si>
  <si>
    <t>14.</t>
  </si>
  <si>
    <t>15.</t>
  </si>
  <si>
    <t>16.</t>
  </si>
  <si>
    <t>17.</t>
  </si>
  <si>
    <t>18.</t>
  </si>
  <si>
    <t>HP 255 (2D319EA) - 33 szt.</t>
  </si>
  <si>
    <t>Laptop z systemem i myszką (z SP Lipa) 5 szt.</t>
  </si>
  <si>
    <t>Notebook HPDv-6B60EW(metalowa obudowa)</t>
  </si>
  <si>
    <t>Notebook Dell Vostro 3591 - 24 szt.</t>
  </si>
  <si>
    <t>Tablet Lenovo TAB M10 QS429/2GB/32GB/Android 9,0  - 25 szt.</t>
  </si>
  <si>
    <t>Laptop Dell Vostro</t>
  </si>
  <si>
    <t>Notebook Dell 5520 - 10 szt.</t>
  </si>
  <si>
    <t>Laptop HP 255 G7 - 5 szt.</t>
  </si>
  <si>
    <t>Laptop HP 255 (2D319EA) - 8 szt.</t>
  </si>
  <si>
    <t>Monitor interaktywny z podstawą jezdną</t>
  </si>
  <si>
    <t>Laptop Dell Latitude 5510 - 13 szt.</t>
  </si>
  <si>
    <t>Tablet Lenovo Smart Tab M10 - 12 szt.</t>
  </si>
  <si>
    <t>HP Notebook HP PAV 14-CE2045NW 13-8145U 4 GB 256GB SSD INT 14W10 - 14 szt.</t>
  </si>
  <si>
    <t>Przedszkole Samorządowe w Jednorożcu, ul. Witosa 4, 06-323 Jednorożec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</si>
</sst>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3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8" fontId="6" fillId="0" borderId="13" xfId="0" applyNumberFormat="1" applyFont="1" applyBorder="1" applyAlignment="1">
      <alignment/>
    </xf>
    <xf numFmtId="44" fontId="6" fillId="0" borderId="13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0" fillId="0" borderId="10" xfId="0" applyNumberFormat="1" applyBorder="1" applyAlignment="1">
      <alignment horizontal="center"/>
    </xf>
    <xf numFmtId="8" fontId="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right" vertical="center" wrapText="1"/>
    </xf>
    <xf numFmtId="168" fontId="1" fillId="0" borderId="14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8" fontId="50" fillId="0" borderId="10" xfId="0" applyNumberFormat="1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8" fontId="49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31" fillId="0" borderId="14" xfId="0" applyNumberFormat="1" applyFont="1" applyBorder="1" applyAlignment="1">
      <alignment vertical="center" wrapText="1"/>
    </xf>
    <xf numFmtId="4" fontId="31" fillId="0" borderId="14" xfId="0" applyNumberFormat="1" applyFont="1" applyBorder="1" applyAlignment="1">
      <alignment horizontal="left" vertical="center" wrapText="1"/>
    </xf>
    <xf numFmtId="169" fontId="31" fillId="0" borderId="15" xfId="0" applyNumberFormat="1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168" fontId="31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168" fontId="31" fillId="0" borderId="14" xfId="0" applyNumberFormat="1" applyFont="1" applyBorder="1" applyAlignment="1">
      <alignment horizontal="left" vertical="center" wrapText="1"/>
    </xf>
    <xf numFmtId="4" fontId="3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28125" style="0" customWidth="1"/>
    <col min="7" max="7" width="27.28125" style="0" customWidth="1"/>
  </cols>
  <sheetData>
    <row r="1" spans="1:7" ht="12.75">
      <c r="A1" t="s">
        <v>37</v>
      </c>
      <c r="G1" s="8" t="s">
        <v>49</v>
      </c>
    </row>
    <row r="2" ht="5.25" customHeight="1"/>
    <row r="3" spans="1:7" s="18" customFormat="1" ht="15.75">
      <c r="A3" s="85" t="s">
        <v>67</v>
      </c>
      <c r="B3" s="85"/>
      <c r="C3" s="85"/>
      <c r="D3" s="85"/>
      <c r="E3" s="85"/>
      <c r="F3" s="85"/>
      <c r="G3" s="85"/>
    </row>
    <row r="4" spans="1:7" s="18" customFormat="1" ht="15.75">
      <c r="A4" s="85" t="s">
        <v>44</v>
      </c>
      <c r="B4" s="85"/>
      <c r="C4" s="85"/>
      <c r="D4" s="85"/>
      <c r="E4" s="85"/>
      <c r="F4" s="85"/>
      <c r="G4" s="85"/>
    </row>
    <row r="5" spans="1:17" s="18" customFormat="1" ht="15.75">
      <c r="A5" s="86" t="s">
        <v>43</v>
      </c>
      <c r="B5" s="86"/>
      <c r="C5" s="86"/>
      <c r="D5" s="86"/>
      <c r="E5" s="86"/>
      <c r="F5" s="86"/>
      <c r="G5" s="86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8" customFormat="1" ht="15.75">
      <c r="A6" s="86" t="s">
        <v>45</v>
      </c>
      <c r="B6" s="86"/>
      <c r="C6" s="86"/>
      <c r="D6" s="86"/>
      <c r="E6" s="86"/>
      <c r="F6" s="86"/>
      <c r="G6" s="86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7" ht="38.25">
      <c r="A7" s="4" t="s">
        <v>0</v>
      </c>
      <c r="B7" s="4" t="s">
        <v>26</v>
      </c>
      <c r="C7" s="4" t="s">
        <v>12</v>
      </c>
      <c r="D7" s="4" t="s">
        <v>39</v>
      </c>
      <c r="E7" s="4" t="s">
        <v>46</v>
      </c>
      <c r="F7" s="4" t="s">
        <v>38</v>
      </c>
      <c r="G7" s="4" t="s">
        <v>13</v>
      </c>
    </row>
    <row r="8" spans="1:7" ht="63">
      <c r="A8" s="3" t="s">
        <v>2</v>
      </c>
      <c r="B8" s="21" t="s">
        <v>62</v>
      </c>
      <c r="C8" s="14">
        <v>1937</v>
      </c>
      <c r="D8" s="3">
        <v>1232</v>
      </c>
      <c r="E8" s="59">
        <f>D8*4000</f>
        <v>4928000</v>
      </c>
      <c r="F8" s="93" t="s">
        <v>55</v>
      </c>
      <c r="G8" s="94" t="s">
        <v>54</v>
      </c>
    </row>
    <row r="9" spans="1:7" ht="63">
      <c r="A9" s="3" t="s">
        <v>3</v>
      </c>
      <c r="B9" s="61" t="s">
        <v>107</v>
      </c>
      <c r="C9" s="62">
        <v>1989</v>
      </c>
      <c r="D9" s="62">
        <v>897</v>
      </c>
      <c r="E9" s="59">
        <f>D9*4000</f>
        <v>3588000</v>
      </c>
      <c r="F9" s="95" t="s">
        <v>47</v>
      </c>
      <c r="G9" s="96" t="s">
        <v>48</v>
      </c>
    </row>
    <row r="10" spans="1:7" s="63" customFormat="1" ht="22.5">
      <c r="A10" s="3" t="s">
        <v>4</v>
      </c>
      <c r="B10" s="21" t="s">
        <v>58</v>
      </c>
      <c r="C10" s="3">
        <v>2015</v>
      </c>
      <c r="D10" s="3">
        <v>2000</v>
      </c>
      <c r="E10" s="59">
        <f>D10*4000</f>
        <v>8000000</v>
      </c>
      <c r="F10" s="97" t="s">
        <v>59</v>
      </c>
      <c r="G10" s="98"/>
    </row>
    <row r="11" spans="1:7" s="63" customFormat="1" ht="78.75">
      <c r="A11" s="3" t="s">
        <v>5</v>
      </c>
      <c r="B11" s="21" t="s">
        <v>63</v>
      </c>
      <c r="C11" s="14">
        <v>2000</v>
      </c>
      <c r="D11" s="3">
        <v>2665</v>
      </c>
      <c r="E11" s="59">
        <f>D11*4000</f>
        <v>10660000</v>
      </c>
      <c r="F11" s="99" t="s">
        <v>60</v>
      </c>
      <c r="G11" s="100" t="s">
        <v>61</v>
      </c>
    </row>
    <row r="12" spans="1:7" ht="15" customHeight="1">
      <c r="A12" s="11"/>
      <c r="B12" s="11"/>
      <c r="C12" s="87" t="s">
        <v>14</v>
      </c>
      <c r="D12" s="87"/>
      <c r="E12" s="60">
        <f>SUM(E8:E11)</f>
        <v>27176000</v>
      </c>
      <c r="F12" s="45"/>
      <c r="G12" s="13"/>
    </row>
    <row r="13" spans="1:7" ht="15" customHeight="1">
      <c r="A13" s="31"/>
      <c r="B13" s="31"/>
      <c r="C13" s="32"/>
      <c r="D13" s="32"/>
      <c r="E13" s="32"/>
      <c r="F13" s="32"/>
      <c r="G13" s="13"/>
    </row>
    <row r="14" spans="1:7" ht="15.75">
      <c r="A14" s="29" t="s">
        <v>25</v>
      </c>
      <c r="C14" s="11"/>
      <c r="D14" s="84" t="s">
        <v>71</v>
      </c>
      <c r="E14" s="84"/>
      <c r="F14" s="84"/>
      <c r="G14" s="84"/>
    </row>
    <row r="15" spans="1:7" ht="12" customHeight="1">
      <c r="A15" s="11"/>
      <c r="B15" s="29"/>
      <c r="C15" s="11"/>
      <c r="D15" s="11"/>
      <c r="E15" s="12"/>
      <c r="F15" s="12"/>
      <c r="G15" s="24"/>
    </row>
  </sheetData>
  <sheetProtection/>
  <mergeCells count="6">
    <mergeCell ref="D14:G14"/>
    <mergeCell ref="A4:G4"/>
    <mergeCell ref="A3:G3"/>
    <mergeCell ref="A5:G5"/>
    <mergeCell ref="C12:D12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s="63" t="s">
        <v>37</v>
      </c>
      <c r="B1" s="5" t="s">
        <v>50</v>
      </c>
    </row>
    <row r="2" ht="12.75">
      <c r="B2" s="5"/>
    </row>
    <row r="3" ht="12.75">
      <c r="B3" s="5"/>
    </row>
    <row r="5" spans="1:2" ht="15.75">
      <c r="A5" s="88" t="s">
        <v>27</v>
      </c>
      <c r="B5" s="88"/>
    </row>
    <row r="6" spans="1:5" s="18" customFormat="1" ht="15.75">
      <c r="A6" s="85" t="s">
        <v>44</v>
      </c>
      <c r="B6" s="85"/>
      <c r="C6" s="19"/>
      <c r="D6" s="19"/>
      <c r="E6" s="19"/>
    </row>
    <row r="7" spans="1:15" s="18" customFormat="1" ht="15.75">
      <c r="A7" s="86" t="s">
        <v>43</v>
      </c>
      <c r="B7" s="8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" ht="15.75">
      <c r="A8" s="88" t="s">
        <v>45</v>
      </c>
      <c r="B8" s="88"/>
    </row>
    <row r="9" spans="1:2" ht="15.75">
      <c r="A9" s="6"/>
      <c r="B9" s="6"/>
    </row>
    <row r="10" spans="1:2" ht="15.75">
      <c r="A10" s="6"/>
      <c r="B10" s="6"/>
    </row>
    <row r="11" ht="12.75">
      <c r="B11" s="64" t="s">
        <v>37</v>
      </c>
    </row>
    <row r="12" spans="1:2" ht="12.75">
      <c r="A12" s="89" t="s">
        <v>56</v>
      </c>
      <c r="B12" s="91">
        <v>700604.78</v>
      </c>
    </row>
    <row r="13" spans="1:2" ht="45" customHeight="1">
      <c r="A13" s="90"/>
      <c r="B13" s="92"/>
    </row>
    <row r="14" spans="1:2" ht="12.75">
      <c r="A14" s="37" t="s">
        <v>28</v>
      </c>
      <c r="B14" s="54">
        <v>127432.42</v>
      </c>
    </row>
    <row r="15" spans="1:2" ht="15.75">
      <c r="A15" s="38" t="s">
        <v>14</v>
      </c>
      <c r="B15" s="42">
        <f>B14+B12</f>
        <v>828037.2000000001</v>
      </c>
    </row>
    <row r="16" spans="1:2" ht="14.25">
      <c r="A16" s="39"/>
      <c r="B16" s="29"/>
    </row>
    <row r="17" spans="1:2" ht="14.25">
      <c r="A17" s="39"/>
      <c r="B17" s="29"/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1">
      <selection activeCell="B34" sqref="B34"/>
    </sheetView>
  </sheetViews>
  <sheetFormatPr defaultColWidth="9.140625" defaultRowHeight="12.75"/>
  <cols>
    <col min="1" max="1" width="4.0039062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s="63" t="s">
        <v>37</v>
      </c>
      <c r="D1" s="5" t="s">
        <v>51</v>
      </c>
    </row>
    <row r="4" spans="1:4" ht="15.75">
      <c r="A4" s="88" t="s">
        <v>34</v>
      </c>
      <c r="B4" s="88"/>
      <c r="C4" s="88"/>
      <c r="D4" s="88"/>
    </row>
    <row r="5" spans="1:4" ht="15.75">
      <c r="A5" s="85" t="s">
        <v>44</v>
      </c>
      <c r="B5" s="85"/>
      <c r="C5" s="85"/>
      <c r="D5" s="85"/>
    </row>
    <row r="6" spans="1:4" ht="15.75">
      <c r="A6" s="86" t="s">
        <v>43</v>
      </c>
      <c r="B6" s="86"/>
      <c r="C6" s="86"/>
      <c r="D6" s="86"/>
    </row>
    <row r="7" spans="1:4" ht="15.75">
      <c r="A7" s="86" t="s">
        <v>45</v>
      </c>
      <c r="B7" s="86"/>
      <c r="C7" s="86"/>
      <c r="D7" s="86"/>
    </row>
    <row r="9" ht="12.75">
      <c r="A9" t="s">
        <v>35</v>
      </c>
    </row>
    <row r="10" ht="12.75">
      <c r="A10" s="63" t="s">
        <v>68</v>
      </c>
    </row>
    <row r="11" ht="12.75">
      <c r="A11" t="s">
        <v>37</v>
      </c>
    </row>
    <row r="12" spans="1:4" ht="38.25">
      <c r="A12" s="34" t="s">
        <v>31</v>
      </c>
      <c r="B12" s="34" t="s">
        <v>32</v>
      </c>
      <c r="C12" s="34" t="s">
        <v>33</v>
      </c>
      <c r="D12" s="34" t="s">
        <v>69</v>
      </c>
    </row>
    <row r="13" spans="1:4" s="36" customFormat="1" ht="15.75">
      <c r="A13" s="3" t="s">
        <v>2</v>
      </c>
      <c r="B13" s="21" t="s">
        <v>57</v>
      </c>
      <c r="C13" s="3">
        <v>2018</v>
      </c>
      <c r="D13" s="55">
        <v>1320</v>
      </c>
    </row>
    <row r="14" spans="1:4" s="63" customFormat="1" ht="15.75">
      <c r="A14" s="3" t="s">
        <v>3</v>
      </c>
      <c r="B14" s="56" t="s">
        <v>57</v>
      </c>
      <c r="C14" s="57">
        <v>2018</v>
      </c>
      <c r="D14" s="58">
        <v>1320</v>
      </c>
    </row>
    <row r="15" spans="1:4" s="63" customFormat="1" ht="31.5">
      <c r="A15" s="3" t="s">
        <v>4</v>
      </c>
      <c r="B15" s="66" t="s">
        <v>64</v>
      </c>
      <c r="C15" s="3">
        <v>2019</v>
      </c>
      <c r="D15" s="55">
        <v>17500</v>
      </c>
    </row>
    <row r="16" spans="1:4" s="63" customFormat="1" ht="15.75">
      <c r="A16" s="3" t="s">
        <v>5</v>
      </c>
      <c r="B16" s="66" t="s">
        <v>65</v>
      </c>
      <c r="C16" s="68">
        <v>2019</v>
      </c>
      <c r="D16" s="75">
        <v>35976</v>
      </c>
    </row>
    <row r="17" spans="1:4" s="63" customFormat="1" ht="15.75">
      <c r="A17" s="3" t="s">
        <v>6</v>
      </c>
      <c r="B17" s="66" t="s">
        <v>72</v>
      </c>
      <c r="C17" s="77">
        <v>2020</v>
      </c>
      <c r="D17" s="75">
        <v>16900</v>
      </c>
    </row>
    <row r="18" spans="1:4" s="63" customFormat="1" ht="15.75">
      <c r="A18" s="3" t="s">
        <v>7</v>
      </c>
      <c r="B18" s="76" t="s">
        <v>73</v>
      </c>
      <c r="C18" s="77">
        <v>2020</v>
      </c>
      <c r="D18" s="75">
        <v>10816</v>
      </c>
    </row>
    <row r="19" spans="1:4" s="63" customFormat="1" ht="31.5">
      <c r="A19" s="3" t="s">
        <v>8</v>
      </c>
      <c r="B19" s="76" t="s">
        <v>74</v>
      </c>
      <c r="C19" s="67">
        <v>2020</v>
      </c>
      <c r="D19" s="65">
        <v>8750</v>
      </c>
    </row>
    <row r="20" spans="1:4" s="63" customFormat="1" ht="31.5">
      <c r="A20" s="3" t="s">
        <v>9</v>
      </c>
      <c r="B20" s="78" t="s">
        <v>75</v>
      </c>
      <c r="C20" s="3">
        <v>2020</v>
      </c>
      <c r="D20" s="65">
        <v>4612.5</v>
      </c>
    </row>
    <row r="21" spans="1:4" s="63" customFormat="1" ht="31.5">
      <c r="A21" s="3" t="s">
        <v>10</v>
      </c>
      <c r="B21" s="66" t="s">
        <v>76</v>
      </c>
      <c r="C21" s="67">
        <v>2020</v>
      </c>
      <c r="D21" s="65">
        <v>7500</v>
      </c>
    </row>
    <row r="22" spans="1:4" s="63" customFormat="1" ht="15.75">
      <c r="A22" s="3" t="s">
        <v>11</v>
      </c>
      <c r="B22" s="69" t="s">
        <v>77</v>
      </c>
      <c r="C22" s="70">
        <v>2018</v>
      </c>
      <c r="D22" s="71">
        <v>2360</v>
      </c>
    </row>
    <row r="23" spans="1:4" s="63" customFormat="1" ht="15.75">
      <c r="A23" s="3" t="s">
        <v>86</v>
      </c>
      <c r="B23" s="69" t="s">
        <v>78</v>
      </c>
      <c r="C23" s="70">
        <v>2018</v>
      </c>
      <c r="D23" s="71">
        <v>3199.99</v>
      </c>
    </row>
    <row r="24" spans="1:4" s="63" customFormat="1" ht="15.75">
      <c r="A24" s="3" t="s">
        <v>87</v>
      </c>
      <c r="B24" s="69" t="s">
        <v>79</v>
      </c>
      <c r="C24" s="70">
        <v>2018</v>
      </c>
      <c r="D24" s="71">
        <v>4477.2</v>
      </c>
    </row>
    <row r="25" spans="1:4" s="63" customFormat="1" ht="15.75">
      <c r="A25" s="3" t="s">
        <v>88</v>
      </c>
      <c r="B25" s="69" t="s">
        <v>80</v>
      </c>
      <c r="C25" s="70">
        <v>2018</v>
      </c>
      <c r="D25" s="71">
        <v>1480.01</v>
      </c>
    </row>
    <row r="26" spans="1:4" s="63" customFormat="1" ht="15.75">
      <c r="A26" s="3" t="s">
        <v>89</v>
      </c>
      <c r="B26" s="21" t="s">
        <v>81</v>
      </c>
      <c r="C26" s="3">
        <v>2020</v>
      </c>
      <c r="D26" s="72">
        <v>8115.54</v>
      </c>
    </row>
    <row r="27" spans="1:4" s="63" customFormat="1" ht="15.75">
      <c r="A27" s="3" t="s">
        <v>90</v>
      </c>
      <c r="B27" s="69" t="s">
        <v>82</v>
      </c>
      <c r="C27" s="70">
        <v>2020</v>
      </c>
      <c r="D27" s="71">
        <v>3773.64</v>
      </c>
    </row>
    <row r="28" spans="1:4" s="63" customFormat="1" ht="15.75">
      <c r="A28" s="3" t="s">
        <v>91</v>
      </c>
      <c r="B28" s="21" t="s">
        <v>83</v>
      </c>
      <c r="C28" s="3">
        <v>2020</v>
      </c>
      <c r="D28" s="72">
        <v>1311.18</v>
      </c>
    </row>
    <row r="29" spans="1:4" s="63" customFormat="1" ht="15.75">
      <c r="A29" s="3" t="s">
        <v>92</v>
      </c>
      <c r="B29" s="21" t="s">
        <v>84</v>
      </c>
      <c r="C29" s="3">
        <v>2021</v>
      </c>
      <c r="D29" s="72">
        <v>3614.97</v>
      </c>
    </row>
    <row r="30" spans="1:4" s="63" customFormat="1" ht="15.75">
      <c r="A30" s="3" t="s">
        <v>93</v>
      </c>
      <c r="B30" s="21" t="s">
        <v>85</v>
      </c>
      <c r="C30" s="3">
        <v>2020</v>
      </c>
      <c r="D30" s="72">
        <v>31212.48</v>
      </c>
    </row>
    <row r="31" spans="3:4" ht="15.75">
      <c r="C31" s="5" t="s">
        <v>14</v>
      </c>
      <c r="D31" s="43">
        <f>SUM(D13:D30)</f>
        <v>164239.50999999998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63" t="s">
        <v>37</v>
      </c>
      <c r="D1" s="5" t="s">
        <v>52</v>
      </c>
    </row>
    <row r="3" spans="1:4" ht="15.75">
      <c r="A3" s="88" t="s">
        <v>29</v>
      </c>
      <c r="B3" s="88"/>
      <c r="C3" s="88"/>
      <c r="D3" s="88"/>
    </row>
    <row r="4" spans="1:4" ht="15.75">
      <c r="A4" s="85" t="s">
        <v>44</v>
      </c>
      <c r="B4" s="85"/>
      <c r="C4" s="85"/>
      <c r="D4" s="85"/>
    </row>
    <row r="5" spans="1:4" ht="15.75">
      <c r="A5" s="86" t="s">
        <v>43</v>
      </c>
      <c r="B5" s="86"/>
      <c r="C5" s="86"/>
      <c r="D5" s="86"/>
    </row>
    <row r="6" spans="1:4" ht="15.75">
      <c r="A6" s="86" t="s">
        <v>45</v>
      </c>
      <c r="B6" s="86"/>
      <c r="C6" s="86"/>
      <c r="D6" s="86"/>
    </row>
    <row r="8" ht="12.75">
      <c r="A8" t="s">
        <v>30</v>
      </c>
    </row>
    <row r="9" ht="12.75">
      <c r="A9" s="63" t="s">
        <v>70</v>
      </c>
    </row>
    <row r="11" spans="1:4" ht="25.5">
      <c r="A11" s="34" t="s">
        <v>31</v>
      </c>
      <c r="B11" s="34" t="s">
        <v>32</v>
      </c>
      <c r="C11" s="34" t="s">
        <v>33</v>
      </c>
      <c r="D11" s="34" t="s">
        <v>69</v>
      </c>
    </row>
    <row r="12" spans="1:4" s="63" customFormat="1" ht="15.75">
      <c r="A12" s="3" t="s">
        <v>2</v>
      </c>
      <c r="B12" s="79" t="s">
        <v>66</v>
      </c>
      <c r="C12" s="80">
        <v>2019</v>
      </c>
      <c r="D12" s="81">
        <v>4095.04</v>
      </c>
    </row>
    <row r="13" spans="1:4" s="63" customFormat="1" ht="31.5">
      <c r="A13" s="3" t="s">
        <v>3</v>
      </c>
      <c r="B13" s="79" t="s">
        <v>106</v>
      </c>
      <c r="C13" s="83">
        <v>2020</v>
      </c>
      <c r="D13" s="82">
        <v>32199.86</v>
      </c>
    </row>
    <row r="14" spans="1:4" s="63" customFormat="1" ht="15.75">
      <c r="A14" s="3" t="s">
        <v>4</v>
      </c>
      <c r="B14" s="79" t="s">
        <v>94</v>
      </c>
      <c r="C14" s="80">
        <v>2020</v>
      </c>
      <c r="D14" s="73">
        <v>71438.4</v>
      </c>
    </row>
    <row r="15" spans="1:4" s="63" customFormat="1" ht="15.75">
      <c r="A15" s="3" t="s">
        <v>5</v>
      </c>
      <c r="B15" s="79" t="s">
        <v>95</v>
      </c>
      <c r="C15" s="80">
        <v>2020</v>
      </c>
      <c r="D15" s="74">
        <v>15657.9</v>
      </c>
    </row>
    <row r="16" spans="1:4" s="63" customFormat="1" ht="15.75">
      <c r="A16" s="3" t="s">
        <v>6</v>
      </c>
      <c r="B16" s="79" t="s">
        <v>96</v>
      </c>
      <c r="C16" s="80">
        <v>2021</v>
      </c>
      <c r="D16" s="74">
        <v>2999</v>
      </c>
    </row>
    <row r="17" spans="1:4" s="63" customFormat="1" ht="15.75">
      <c r="A17" s="3" t="s">
        <v>7</v>
      </c>
      <c r="B17" s="79" t="s">
        <v>97</v>
      </c>
      <c r="C17" s="80">
        <v>2021</v>
      </c>
      <c r="D17" s="73">
        <v>68456.88</v>
      </c>
    </row>
    <row r="18" spans="1:4" s="63" customFormat="1" ht="31.5">
      <c r="A18" s="3" t="s">
        <v>8</v>
      </c>
      <c r="B18" s="79" t="s">
        <v>98</v>
      </c>
      <c r="C18" s="80">
        <v>2021</v>
      </c>
      <c r="D18" s="82">
        <v>14421.75</v>
      </c>
    </row>
    <row r="19" spans="1:4" s="63" customFormat="1" ht="15.75">
      <c r="A19" s="3" t="s">
        <v>9</v>
      </c>
      <c r="B19" s="21" t="s">
        <v>99</v>
      </c>
      <c r="C19" s="3">
        <v>2018</v>
      </c>
      <c r="D19" s="72">
        <v>3511.68</v>
      </c>
    </row>
    <row r="20" spans="1:4" s="63" customFormat="1" ht="15.75">
      <c r="A20" s="3" t="s">
        <v>10</v>
      </c>
      <c r="B20" s="21" t="s">
        <v>100</v>
      </c>
      <c r="C20" s="3">
        <v>2018</v>
      </c>
      <c r="D20" s="72">
        <v>14899.97</v>
      </c>
    </row>
    <row r="21" spans="1:4" s="63" customFormat="1" ht="15.75">
      <c r="A21" s="3" t="s">
        <v>11</v>
      </c>
      <c r="B21" s="21" t="s">
        <v>101</v>
      </c>
      <c r="C21" s="3">
        <v>2020</v>
      </c>
      <c r="D21" s="72">
        <v>14883</v>
      </c>
    </row>
    <row r="22" spans="1:4" s="63" customFormat="1" ht="15.75">
      <c r="A22" s="3" t="s">
        <v>86</v>
      </c>
      <c r="B22" s="21" t="s">
        <v>102</v>
      </c>
      <c r="C22" s="3">
        <v>2020</v>
      </c>
      <c r="D22" s="72">
        <v>17318.4</v>
      </c>
    </row>
    <row r="23" spans="1:4" s="63" customFormat="1" ht="15.75">
      <c r="A23" s="3" t="s">
        <v>87</v>
      </c>
      <c r="B23" s="21" t="s">
        <v>103</v>
      </c>
      <c r="C23" s="3">
        <v>2021</v>
      </c>
      <c r="D23" s="72">
        <v>7280.37</v>
      </c>
    </row>
    <row r="24" spans="1:4" s="63" customFormat="1" ht="15.75">
      <c r="A24" s="3" t="s">
        <v>88</v>
      </c>
      <c r="B24" s="21" t="s">
        <v>104</v>
      </c>
      <c r="C24" s="3">
        <v>2020</v>
      </c>
      <c r="D24" s="72">
        <v>52958.88</v>
      </c>
    </row>
    <row r="25" spans="1:4" s="63" customFormat="1" ht="15.75">
      <c r="A25" s="3" t="s">
        <v>89</v>
      </c>
      <c r="B25" s="21" t="s">
        <v>105</v>
      </c>
      <c r="C25" s="3">
        <v>2020</v>
      </c>
      <c r="D25" s="72">
        <v>12442.68</v>
      </c>
    </row>
    <row r="26" spans="3:4" ht="15.75">
      <c r="C26" s="40" t="s">
        <v>14</v>
      </c>
      <c r="D26" s="44">
        <f>SUM(D12:D25)</f>
        <v>332563.81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1" t="s">
        <v>53</v>
      </c>
    </row>
    <row r="3" spans="1:15" s="18" customFormat="1" ht="15.7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8" customFormat="1" ht="15.75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8" customFormat="1" ht="15.75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18" customFormat="1" ht="15.75">
      <c r="A6" s="85" t="s">
        <v>45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8" spans="1:15" ht="45">
      <c r="A8" s="23" t="s">
        <v>0</v>
      </c>
      <c r="B8" s="23" t="s">
        <v>16</v>
      </c>
      <c r="C8" s="23" t="s">
        <v>1</v>
      </c>
      <c r="D8" s="23" t="s">
        <v>17</v>
      </c>
      <c r="E8" s="23" t="s">
        <v>18</v>
      </c>
      <c r="F8" s="23" t="s">
        <v>33</v>
      </c>
      <c r="G8" s="23" t="s">
        <v>40</v>
      </c>
      <c r="H8" s="23" t="s">
        <v>19</v>
      </c>
      <c r="I8" s="23" t="s">
        <v>20</v>
      </c>
      <c r="J8" s="23" t="s">
        <v>24</v>
      </c>
      <c r="K8" s="23" t="s">
        <v>41</v>
      </c>
      <c r="L8" s="23" t="s">
        <v>21</v>
      </c>
      <c r="M8" s="23" t="s">
        <v>42</v>
      </c>
      <c r="N8" s="7" t="s">
        <v>22</v>
      </c>
      <c r="O8" s="7" t="s">
        <v>23</v>
      </c>
    </row>
    <row r="9" spans="1:15" ht="12.75">
      <c r="A9" s="46" t="s">
        <v>2</v>
      </c>
      <c r="B9" s="53" t="s">
        <v>36</v>
      </c>
      <c r="C9" s="47"/>
      <c r="D9" s="48"/>
      <c r="E9" s="49"/>
      <c r="F9" s="49"/>
      <c r="G9" s="49"/>
      <c r="H9" s="47"/>
      <c r="I9" s="49"/>
      <c r="J9" s="50"/>
      <c r="K9" s="50"/>
      <c r="L9" s="51"/>
      <c r="M9" s="51"/>
      <c r="N9" s="52"/>
      <c r="O9" s="52"/>
    </row>
    <row r="10" spans="1:15" ht="12.7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52"/>
      <c r="O10" s="52"/>
    </row>
    <row r="11" spans="1:15" ht="12.75">
      <c r="A11" s="30" t="s">
        <v>5</v>
      </c>
      <c r="B11" s="25"/>
      <c r="C11" s="9"/>
      <c r="D11" s="17"/>
      <c r="E11" s="1"/>
      <c r="F11" s="9"/>
      <c r="G11" s="9"/>
      <c r="H11" s="17"/>
      <c r="I11" s="9"/>
      <c r="J11" s="9"/>
      <c r="K11" s="16"/>
      <c r="L11" s="9"/>
      <c r="M11" s="9"/>
      <c r="N11" s="9"/>
      <c r="O11" s="16"/>
    </row>
    <row r="12" spans="1:15" ht="12.75">
      <c r="A12" s="30" t="s">
        <v>6</v>
      </c>
      <c r="B12" s="25"/>
      <c r="C12" s="9"/>
      <c r="D12" s="17"/>
      <c r="E12" s="1"/>
      <c r="F12" s="9"/>
      <c r="G12" s="9"/>
      <c r="H12" s="17"/>
      <c r="I12" s="9"/>
      <c r="J12" s="9"/>
      <c r="K12" s="16"/>
      <c r="L12" s="9"/>
      <c r="M12" s="9"/>
      <c r="N12" s="9"/>
      <c r="O12" s="16"/>
    </row>
    <row r="13" spans="1:15" ht="12.75">
      <c r="A13" s="30" t="s">
        <v>7</v>
      </c>
      <c r="B13" s="25"/>
      <c r="C13" s="9"/>
      <c r="D13" s="17"/>
      <c r="E13" s="1"/>
      <c r="F13" s="9"/>
      <c r="G13" s="9"/>
      <c r="H13" s="17"/>
      <c r="I13" s="9"/>
      <c r="J13" s="16"/>
      <c r="K13" s="16"/>
      <c r="L13" s="9"/>
      <c r="M13" s="9"/>
      <c r="N13" s="9"/>
      <c r="O13" s="16"/>
    </row>
    <row r="14" spans="1:15" ht="12.75">
      <c r="A14" s="30" t="s">
        <v>8</v>
      </c>
      <c r="B14" s="10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30" t="s">
        <v>9</v>
      </c>
      <c r="B15" s="16"/>
      <c r="C15" s="16"/>
      <c r="D15" s="9"/>
      <c r="E15" s="35"/>
      <c r="F15" s="9"/>
      <c r="G15" s="1"/>
      <c r="H15" s="9"/>
      <c r="I15" s="9"/>
      <c r="J15" s="9"/>
      <c r="K15" s="16"/>
      <c r="L15" s="9"/>
      <c r="M15" s="25"/>
      <c r="N15" s="25"/>
      <c r="O15" s="16"/>
    </row>
    <row r="16" spans="1:15" ht="12.75">
      <c r="A16" s="30" t="s">
        <v>10</v>
      </c>
      <c r="B16" s="1"/>
      <c r="C16" s="9"/>
      <c r="D16" s="9"/>
      <c r="E16" s="1"/>
      <c r="F16" s="1"/>
      <c r="G16" s="1"/>
      <c r="H16" s="9"/>
      <c r="I16" s="17"/>
      <c r="J16" s="9"/>
      <c r="K16" s="1"/>
      <c r="L16" s="9"/>
      <c r="M16" s="1"/>
      <c r="N16" s="1"/>
      <c r="O16" s="16"/>
    </row>
    <row r="17" spans="1:15" ht="12.75">
      <c r="A17" s="30" t="s">
        <v>11</v>
      </c>
      <c r="B17" s="1"/>
      <c r="C17" s="9"/>
      <c r="D17" s="9"/>
      <c r="E17" s="1"/>
      <c r="F17" s="9"/>
      <c r="G17" s="16"/>
      <c r="H17" s="9"/>
      <c r="I17" s="9"/>
      <c r="J17" s="9"/>
      <c r="K17" s="16"/>
      <c r="L17" s="9"/>
      <c r="M17" s="1"/>
      <c r="N17" s="1"/>
      <c r="O17" s="16"/>
    </row>
    <row r="18" spans="1:15" ht="12.75">
      <c r="A18" s="22"/>
      <c r="B18" s="28"/>
      <c r="C18" s="2"/>
      <c r="D18" s="15"/>
      <c r="E18" s="2"/>
      <c r="F18" s="15"/>
      <c r="G18" s="15"/>
      <c r="H18" s="2"/>
      <c r="I18" s="26"/>
      <c r="J18" s="2"/>
      <c r="K18" s="2"/>
      <c r="L18" s="27"/>
      <c r="M18" s="2"/>
      <c r="N18" s="2"/>
      <c r="O18" s="15"/>
    </row>
    <row r="19" spans="5:8" ht="12.75">
      <c r="E19" s="2"/>
      <c r="F19" s="2"/>
      <c r="G19" s="2"/>
      <c r="H19" s="2"/>
    </row>
    <row r="20" spans="5:8" ht="12.75">
      <c r="E20" s="33"/>
      <c r="F20" s="33"/>
      <c r="G20" s="33"/>
      <c r="H20" s="33"/>
    </row>
    <row r="21" spans="5:8" ht="12.75">
      <c r="E21" s="33"/>
      <c r="F21" s="33"/>
      <c r="G21" s="33"/>
      <c r="H21" s="33"/>
    </row>
    <row r="22" spans="5:8" ht="12.75">
      <c r="E22" s="33"/>
      <c r="F22" s="33"/>
      <c r="G22" s="33"/>
      <c r="H22" s="33"/>
    </row>
    <row r="23" spans="1:8" ht="12.75">
      <c r="A23" s="18"/>
      <c r="B23" s="18"/>
      <c r="C23" s="18"/>
      <c r="D23" s="18"/>
      <c r="E23" s="33"/>
      <c r="F23" s="33"/>
      <c r="G23" s="33"/>
      <c r="H23" s="33"/>
    </row>
    <row r="24" spans="1:8" ht="12.75">
      <c r="A24" s="18"/>
      <c r="E24" s="33"/>
      <c r="F24" s="33"/>
      <c r="G24" s="33"/>
      <c r="H24" s="33"/>
    </row>
    <row r="25" spans="1:8" ht="12.75">
      <c r="A25" s="18"/>
      <c r="E25" s="33"/>
      <c r="F25" s="33"/>
      <c r="G25" s="33"/>
      <c r="H25" s="33"/>
    </row>
    <row r="26" spans="1:8" ht="12.75">
      <c r="A26" s="18"/>
      <c r="E26" s="2"/>
      <c r="F26" s="2"/>
      <c r="G26" s="2"/>
      <c r="H26" s="2"/>
    </row>
    <row r="27" spans="1:8" ht="12.75">
      <c r="A27" s="18"/>
      <c r="E27" s="2"/>
      <c r="F27" s="2"/>
      <c r="G27" s="2"/>
      <c r="H27" s="2"/>
    </row>
    <row r="28" spans="1:8" ht="12.75">
      <c r="A28" s="18"/>
      <c r="E28" s="2"/>
      <c r="F28" s="2"/>
      <c r="G28" s="2"/>
      <c r="H28" s="2"/>
    </row>
    <row r="29" spans="1:8" ht="12.75">
      <c r="A29" s="18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2021-10-11T06:10:59Z</cp:lastPrinted>
  <dcterms:created xsi:type="dcterms:W3CDTF">2003-03-13T10:23:20Z</dcterms:created>
  <dcterms:modified xsi:type="dcterms:W3CDTF">2021-10-15T15:36:36Z</dcterms:modified>
  <cp:category/>
  <cp:version/>
  <cp:contentType/>
  <cp:contentStatus/>
</cp:coreProperties>
</file>